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jørebok" state="visible" r:id="rId4"/>
    <sheet sheetId="2" name="Km-stand" state="visible" r:id="rId5"/>
    <sheet sheetId="3" name="Veiledning" state="visible" r:id="rId6"/>
  </sheets>
  <definedNames>
    <definedName name="_xlnm.Print_Titles" localSheetId="0">'Kjørebok'!$6:$6</definedName>
  </definedNames>
  <calcPr calcId="171027"/>
</workbook>
</file>

<file path=xl/sharedStrings.xml><?xml version="1.0" encoding="utf-8"?>
<sst xmlns="http://schemas.openxmlformats.org/spreadsheetml/2006/main" count="57" uniqueCount="55">
  <si>
    <t>Kjørebok</t>
  </si>
  <si>
    <t>Navn</t>
  </si>
  <si>
    <t>Periode</t>
  </si>
  <si>
    <t>Sats per km</t>
  </si>
  <si>
    <t>Adresse</t>
  </si>
  <si>
    <t>Regnr.</t>
  </si>
  <si>
    <t>Passasjertillegg per km</t>
  </si>
  <si>
    <t>Arbeidsgiver</t>
  </si>
  <si>
    <t>Underskrift</t>
  </si>
  <si>
    <t>Statens sats 2026. Endre hvis arbeidsgiveren bruker en annen sats.</t>
  </si>
  <si>
    <t>Dato</t>
  </si>
  <si>
    <t>Fra</t>
  </si>
  <si>
    <t>Til</t>
  </si>
  <si>
    <t>Formål</t>
  </si>
  <si>
    <t>Arrangement / hvem du besøkte</t>
  </si>
  <si>
    <t>Passasjerer (navn)</t>
  </si>
  <si>
    <t>Antall passasjerer</t>
  </si>
  <si>
    <t>Km-stand start</t>
  </si>
  <si>
    <t>Km-stand slutt</t>
  </si>
  <si>
    <t>Km</t>
  </si>
  <si>
    <t>Jobb/privat</t>
  </si>
  <si>
    <t>Bompenger</t>
  </si>
  <si>
    <t>Ferge</t>
  </si>
  <si>
    <t>Godtgjørelse</t>
  </si>
  <si>
    <t>Passasjertillegg</t>
  </si>
  <si>
    <t>Sum</t>
  </si>
  <si>
    <t>Måned</t>
  </si>
  <si>
    <t>Dato avlest</t>
  </si>
  <si>
    <t>Km-stand</t>
  </si>
  <si>
    <t>Merknad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</si>
  <si>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</si>
  <si>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</si>
  <si>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</si>
  <si>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</si>
  <si>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</si>
  <si>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</si>
  <si>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</si>
  <si>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</si>
  <si>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</si>
  <si>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</si>
  <si>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</si>
  <si>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</si>
  <si>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Slik bruker du malen</t>
  </si>
  <si>
    <t>1. Fyll inn navn, adresse, arbeidsgiver, periode og registreringsnummer øverst i arket Kjørebok.</t>
  </si>
  <si>
    <t>2. Før én rad per tur samme dag: dato, fra, til, formål, hvem du besøkte, passasjerer og km-stand.</t>
  </si>
  <si>
    <t>3. Velg Jobb eller Privat. Bare jobbturer får godtgjørelse.</t>
  </si>
  <si>
    <t>4. Skriv bompenger og ferge fra kvitteringer eller passeringslisten.</t>
  </si>
  <si>
    <t>5. Km, godtgjørelse, passasjertillegg og sum regnes ut. Summene står nederst.</t>
  </si>
  <si>
    <t>6. Les av km-standen minst én gang i måneden (arket Km-stand).</t>
  </si>
  <si>
    <t>7. Skriv ut, signer og lever til arbeidsgiveren.</t>
  </si>
  <si>
    <t/>
  </si>
  <si>
    <t>Statens sats 2026: 5,30 kr per km, hvorav 3,50 kr er skattefritt. Passasjertillegg: 1,00 kr per km per passasjer.</t>
  </si>
  <si>
    <t>Sist kontrollert mot Skatteetaten: 25. september 2026.</t>
  </si>
  <si>
    <t>Reiseregningen skal ha navn, adresse, underskrift, dato, formål, arrangement, reiserute, distanse og navn på passasjerer (skattebetalingsforskriften § 5-6-12 (6)).</t>
  </si>
  <si>
    <t>Vil du slippe å regne bompenger og ferge selv? Bruk kalkulatoren på https://kjoreboka.no/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</si>
</sst>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kr&quot;"/>
    <numFmt numFmtId="165" formatCode="dd.mm.yyyy"/>
  </numFmts>
  <fonts count="6" x14ac:knownFonts="1">
    <font>
      <color theme="1"/>
      <family val="2"/>
      <scheme val="minor"/>
      <sz val="11"/>
      <name val="Calibri"/>
    </font>
    <font>
      <b/>
      <color rgb="FF084257"/>
      <sz val="18"/>
      <name val="Calibri"/>
    </font>
    <font>
      <b/>
    </font>
    <font>
      <i/>
      <color rgb="FF4A555E"/>
      <sz val="9"/>
    </font>
    <font>
      <b/>
      <color rgb="FFFFFFFF"/>
    </font>
    <font>
      <b/>
      <sz val="14"/>
    </font>
  </fonts>
  <fills count="5">
    <fill>
      <patternFill patternType="none"/>
    </fill>
    <fill>
      <patternFill patternType="gray125"/>
    </fill>
    <fill>
      <patternFill patternType="solid">
        <fgColor rgb="FFFDF3D1"/>
      </patternFill>
    </fill>
    <fill>
      <patternFill patternType="solid">
        <fgColor rgb="FF0B5C7A"/>
      </patternFill>
    </fill>
    <fill>
      <patternFill patternType="solid">
        <fgColor rgb="FFFBF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8A857A"/>
      </bottom>
      <diagonal/>
    </border>
    <border>
      <left style="thin">
        <color rgb="FFE4E1DA"/>
      </left>
      <right style="thin">
        <color rgb="FFE4E1DA"/>
      </right>
      <top style="thin">
        <color rgb="FFE4E1DA"/>
      </top>
      <bottom style="thin">
        <color rgb="FFE4E1DA"/>
      </bottom>
      <diagonal/>
    </border>
    <border>
      <left/>
      <right/>
      <top style="medium">
        <color rgb="FF1B2329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2" borderId="2" xfId="0" applyNumberFormat="1" applyFill="1" applyBorder="1"/>
    <xf numFmtId="0" fontId="3" fillId="0" borderId="0" xfId="0" applyFont="1"/>
    <xf numFmtId="0" fontId="4" fillId="3" borderId="2" xfId="0" applyFont="1" applyFill="1" applyBorder="1" applyAlignment="1">
      <alignment vertical="center" wrapText="1"/>
    </xf>
    <xf numFmtId="165" fontId="0" fillId="0" borderId="2" xfId="0" applyNumberFormat="1" applyBorder="1"/>
    <xf numFmtId="0" fontId="0" fillId="0" borderId="2" xfId="0" applyBorder="1"/>
    <xf numFmtId="3" fontId="0" fillId="0" borderId="2" xfId="0" applyNumberFormat="1" applyBorder="1"/>
    <xf numFmtId="3" fontId="0" fillId="4" borderId="2" xfId="0" applyNumberFormat="1" applyFill="1" applyBorder="1"/>
    <xf numFmtId="164" fontId="0" fillId="0" borderId="2" xfId="0" applyNumberFormat="1" applyBorder="1"/>
    <xf numFmtId="164" fontId="0" fillId="4" borderId="2" xfId="0" applyNumberFormat="1" applyFill="1" applyBorder="1"/>
    <xf numFmtId="3" fontId="2" fillId="0" borderId="3" xfId="0" applyNumberFormat="1" applyFont="1" applyBorder="1"/>
    <xf numFmtId="164" fontId="2" fillId="0" borderId="3" xfId="0" applyNumberFormat="1" applyFont="1" applyBorder="1"/>
    <xf numFmtId="165" fontId="0" fillId="0" borderId="0" xfId="0" applyNumberFormat="1"/>
    <xf numFmtId="3" fontId="0" fillId="0" borderId="0" xfId="0" applyNumberFormat="1"/>
    <xf numFmtId="0" fontId="4" fillId="3" borderId="0" xfId="0" applyFont="1" applyFill="1"/>
    <xf numFmtId="165" fontId="4" fillId="3" borderId="0" xfId="0" applyNumberFormat="1" applyFont="1" applyFill="1"/>
    <xf numFmtId="3" fontId="4" fillId="3" borderId="0" xfId="0" applyNumberFormat="1" applyFont="1" applyFill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workbookViewId="0" zoomScale="10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4" width="20" customWidth="1"/>
    <col min="5" max="5" width="24" customWidth="1"/>
    <col min="6" max="6" width="18" customWidth="1"/>
    <col min="7" max="7" width="11" customWidth="1"/>
    <col min="8" max="9" width="12" customWidth="1"/>
    <col min="11" max="11" width="11" customWidth="1"/>
    <col min="12" max="13" width="12" customWidth="1"/>
    <col min="14" max="16" width="13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16" x14ac:dyDescent="0.25">
      <c r="A2" s="2" t="s">
        <v>1</v>
      </c>
      <c r="B2" s="3"/>
      <c r="C2" s="3"/>
      <c r="D2" s="3"/>
      <c r="E2" s="2" t="s">
        <v>2</v>
      </c>
      <c r="F2" s="3"/>
      <c r="G2" s="3"/>
      <c r="N2" s="2" t="s">
        <v>3</v>
      </c>
      <c r="P2" s="4">
        <v>5.3</v>
      </c>
    </row>
    <row r="3" spans="1:16" x14ac:dyDescent="0.25">
      <c r="A3" s="2" t="s">
        <v>4</v>
      </c>
      <c r="B3" s="3"/>
      <c r="C3" s="3"/>
      <c r="D3" s="3"/>
      <c r="E3" s="2" t="s">
        <v>5</v>
      </c>
      <c r="F3" s="3"/>
      <c r="G3" s="3"/>
      <c r="N3" s="2" t="s">
        <v>6</v>
      </c>
      <c r="P3" s="4">
        <v>1</v>
      </c>
    </row>
    <row r="4" spans="1:14" x14ac:dyDescent="0.25">
      <c r="A4" s="2" t="s">
        <v>7</v>
      </c>
      <c r="B4" s="3"/>
      <c r="C4" s="3"/>
      <c r="D4" s="3"/>
      <c r="E4" s="2" t="s">
        <v>8</v>
      </c>
      <c r="F4" s="3"/>
      <c r="G4" s="3"/>
      <c r="H4" s="3"/>
      <c r="I4" s="3"/>
      <c r="N4" s="5" t="s">
        <v>9</v>
      </c>
    </row>
    <row r="6" ht="32" customHeight="1" spans="1:16" x14ac:dyDescent="0.25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  <c r="J6" s="6" t="s">
        <v>19</v>
      </c>
      <c r="K6" s="6" t="s">
        <v>20</v>
      </c>
      <c r="L6" s="6" t="s">
        <v>21</v>
      </c>
      <c r="M6" s="6" t="s">
        <v>22</v>
      </c>
      <c r="N6" s="6" t="s">
        <v>23</v>
      </c>
      <c r="O6" s="6" t="s">
        <v>24</v>
      </c>
      <c r="P6" s="6" t="s">
        <v>25</v>
      </c>
    </row>
    <row r="7" spans="1:16" x14ac:dyDescent="0.25">
      <c r="A7" s="7"/>
      <c r="B7" s="8"/>
      <c r="C7" s="8"/>
      <c r="D7" s="8"/>
      <c r="E7" s="8"/>
      <c r="F7" s="8"/>
      <c r="G7" s="8"/>
      <c r="H7" s="9"/>
      <c r="I7" s="9"/>
      <c r="J7" s="10">
        <f>IF(AND(ISNUMBER(H7),ISNUMBER(I7)),I7-H7,"")</f>
      </c>
      <c r="K7" s="8"/>
      <c r="L7" s="11"/>
      <c r="M7" s="11"/>
      <c r="N7" s="12">
        <f>IF(AND(ISNUMBER(J7),K7="Jobb"),ROUND(J7*$P$2,2),"")</f>
      </c>
      <c r="O7" s="12">
        <f>IF(AND(ISNUMBER(J7),ISNUMBER(G7),K7="Jobb"),ROUND(J7*G7*$P$3,2),"")</f>
      </c>
      <c r="P7" s="12">
        <f>IF(AND(ISNUMBER(J7),K7="Jobb"),SUM(L7:O7),"")</f>
      </c>
    </row>
    <row r="8" spans="1:16" x14ac:dyDescent="0.25">
      <c r="A8" s="7"/>
      <c r="B8" s="8"/>
      <c r="C8" s="8"/>
      <c r="D8" s="8"/>
      <c r="E8" s="8"/>
      <c r="F8" s="8"/>
      <c r="G8" s="8"/>
      <c r="H8" s="9"/>
      <c r="I8" s="9"/>
      <c r="J8" s="10">
        <f>IF(AND(ISNUMBER(H8),ISNUMBER(I8)),I8-H8,"")</f>
      </c>
      <c r="K8" s="8"/>
      <c r="L8" s="11"/>
      <c r="M8" s="11"/>
      <c r="N8" s="12">
        <f>IF(AND(ISNUMBER(J8),K8="Jobb"),ROUND(J8*$P$2,2),"")</f>
      </c>
      <c r="O8" s="12">
        <f>IF(AND(ISNUMBER(J8),ISNUMBER(G8),K8="Jobb"),ROUND(J8*G8*$P$3,2),"")</f>
      </c>
      <c r="P8" s="12">
        <f>IF(AND(ISNUMBER(J8),K8="Jobb"),SUM(L8:O8),"")</f>
      </c>
    </row>
    <row r="9" spans="1:16" x14ac:dyDescent="0.25">
      <c r="A9" s="7"/>
      <c r="B9" s="8"/>
      <c r="C9" s="8"/>
      <c r="D9" s="8"/>
      <c r="E9" s="8"/>
      <c r="F9" s="8"/>
      <c r="G9" s="8"/>
      <c r="H9" s="9"/>
      <c r="I9" s="9"/>
      <c r="J9" s="10">
        <f>IF(AND(ISNUMBER(H9),ISNUMBER(I9)),I9-H9,"")</f>
      </c>
      <c r="K9" s="8"/>
      <c r="L9" s="11"/>
      <c r="M9" s="11"/>
      <c r="N9" s="12">
        <f>IF(AND(ISNUMBER(J9),K9="Jobb"),ROUND(J9*$P$2,2),"")</f>
      </c>
      <c r="O9" s="12">
        <f>IF(AND(ISNUMBER(J9),ISNUMBER(G9),K9="Jobb"),ROUND(J9*G9*$P$3,2),"")</f>
      </c>
      <c r="P9" s="12">
        <f>IF(AND(ISNUMBER(J9),K9="Jobb"),SUM(L9:O9),"")</f>
      </c>
    </row>
    <row r="10" spans="1:16" x14ac:dyDescent="0.25">
      <c r="A10" s="7"/>
      <c r="B10" s="8"/>
      <c r="C10" s="8"/>
      <c r="D10" s="8"/>
      <c r="E10" s="8"/>
      <c r="F10" s="8"/>
      <c r="G10" s="8"/>
      <c r="H10" s="9"/>
      <c r="I10" s="9"/>
      <c r="J10" s="10">
        <f>IF(AND(ISNUMBER(H10),ISNUMBER(I10)),I10-H10,"")</f>
      </c>
      <c r="K10" s="8"/>
      <c r="L10" s="11"/>
      <c r="M10" s="11"/>
      <c r="N10" s="12">
        <f>IF(AND(ISNUMBER(J10),K10="Jobb"),ROUND(J10*$P$2,2),"")</f>
      </c>
      <c r="O10" s="12">
        <f>IF(AND(ISNUMBER(J10),ISNUMBER(G10),K10="Jobb"),ROUND(J10*G10*$P$3,2),"")</f>
      </c>
      <c r="P10" s="12">
        <f>IF(AND(ISNUMBER(J10),K10="Jobb"),SUM(L10:O10),"")</f>
      </c>
    </row>
    <row r="11" spans="1:16" x14ac:dyDescent="0.25">
      <c r="A11" s="7"/>
      <c r="B11" s="8"/>
      <c r="C11" s="8"/>
      <c r="D11" s="8"/>
      <c r="E11" s="8"/>
      <c r="F11" s="8"/>
      <c r="G11" s="8"/>
      <c r="H11" s="9"/>
      <c r="I11" s="9"/>
      <c r="J11" s="10">
        <f>IF(AND(ISNUMBER(H11),ISNUMBER(I11)),I11-H11,"")</f>
      </c>
      <c r="K11" s="8"/>
      <c r="L11" s="11"/>
      <c r="M11" s="11"/>
      <c r="N11" s="12">
        <f>IF(AND(ISNUMBER(J11),K11="Jobb"),ROUND(J11*$P$2,2),"")</f>
      </c>
      <c r="O11" s="12">
        <f>IF(AND(ISNUMBER(J11),ISNUMBER(G11),K11="Jobb"),ROUND(J11*G11*$P$3,2),"")</f>
      </c>
      <c r="P11" s="12">
        <f>IF(AND(ISNUMBER(J11),K11="Jobb"),SUM(L11:O11),"")</f>
      </c>
    </row>
    <row r="12" spans="1:16" x14ac:dyDescent="0.25">
      <c r="A12" s="7"/>
      <c r="B12" s="8"/>
      <c r="C12" s="8"/>
      <c r="D12" s="8"/>
      <c r="E12" s="8"/>
      <c r="F12" s="8"/>
      <c r="G12" s="8"/>
      <c r="H12" s="9"/>
      <c r="I12" s="9"/>
      <c r="J12" s="10">
        <f>IF(AND(ISNUMBER(H12),ISNUMBER(I12)),I12-H12,"")</f>
      </c>
      <c r="K12" s="8"/>
      <c r="L12" s="11"/>
      <c r="M12" s="11"/>
      <c r="N12" s="12">
        <f>IF(AND(ISNUMBER(J12),K12="Jobb"),ROUND(J12*$P$2,2),"")</f>
      </c>
      <c r="O12" s="12">
        <f>IF(AND(ISNUMBER(J12),ISNUMBER(G12),K12="Jobb"),ROUND(J12*G12*$P$3,2),"")</f>
      </c>
      <c r="P12" s="12">
        <f>IF(AND(ISNUMBER(J12),K12="Jobb"),SUM(L12:O12),"")</f>
      </c>
    </row>
    <row r="13" spans="1:16" x14ac:dyDescent="0.25">
      <c r="A13" s="7"/>
      <c r="B13" s="8"/>
      <c r="C13" s="8"/>
      <c r="D13" s="8"/>
      <c r="E13" s="8"/>
      <c r="F13" s="8"/>
      <c r="G13" s="8"/>
      <c r="H13" s="9"/>
      <c r="I13" s="9"/>
      <c r="J13" s="10">
        <f>IF(AND(ISNUMBER(H13),ISNUMBER(I13)),I13-H13,"")</f>
      </c>
      <c r="K13" s="8"/>
      <c r="L13" s="11"/>
      <c r="M13" s="11"/>
      <c r="N13" s="12">
        <f>IF(AND(ISNUMBER(J13),K13="Jobb"),ROUND(J13*$P$2,2),"")</f>
      </c>
      <c r="O13" s="12">
        <f>IF(AND(ISNUMBER(J13),ISNUMBER(G13),K13="Jobb"),ROUND(J13*G13*$P$3,2),"")</f>
      </c>
      <c r="P13" s="12">
        <f>IF(AND(ISNUMBER(J13),K13="Jobb"),SUM(L13:O13),"")</f>
      </c>
    </row>
    <row r="14" spans="1:16" x14ac:dyDescent="0.25">
      <c r="A14" s="7"/>
      <c r="B14" s="8"/>
      <c r="C14" s="8"/>
      <c r="D14" s="8"/>
      <c r="E14" s="8"/>
      <c r="F14" s="8"/>
      <c r="G14" s="8"/>
      <c r="H14" s="9"/>
      <c r="I14" s="9"/>
      <c r="J14" s="10">
        <f>IF(AND(ISNUMBER(H14),ISNUMBER(I14)),I14-H14,"")</f>
      </c>
      <c r="K14" s="8"/>
      <c r="L14" s="11"/>
      <c r="M14" s="11"/>
      <c r="N14" s="12">
        <f>IF(AND(ISNUMBER(J14),K14="Jobb"),ROUND(J14*$P$2,2),"")</f>
      </c>
      <c r="O14" s="12">
        <f>IF(AND(ISNUMBER(J14),ISNUMBER(G14),K14="Jobb"),ROUND(J14*G14*$P$3,2),"")</f>
      </c>
      <c r="P14" s="12">
        <f>IF(AND(ISNUMBER(J14),K14="Jobb"),SUM(L14:O14),"")</f>
      </c>
    </row>
    <row r="15" spans="1:16" x14ac:dyDescent="0.25">
      <c r="A15" s="7"/>
      <c r="B15" s="8"/>
      <c r="C15" s="8"/>
      <c r="D15" s="8"/>
      <c r="E15" s="8"/>
      <c r="F15" s="8"/>
      <c r="G15" s="8"/>
      <c r="H15" s="9"/>
      <c r="I15" s="9"/>
      <c r="J15" s="10">
        <f>IF(AND(ISNUMBER(H15),ISNUMBER(I15)),I15-H15,"")</f>
      </c>
      <c r="K15" s="8"/>
      <c r="L15" s="11"/>
      <c r="M15" s="11"/>
      <c r="N15" s="12">
        <f>IF(AND(ISNUMBER(J15),K15="Jobb"),ROUND(J15*$P$2,2),"")</f>
      </c>
      <c r="O15" s="12">
        <f>IF(AND(ISNUMBER(J15),ISNUMBER(G15),K15="Jobb"),ROUND(J15*G15*$P$3,2),"")</f>
      </c>
      <c r="P15" s="12">
        <f>IF(AND(ISNUMBER(J15),K15="Jobb"),SUM(L15:O15),"")</f>
      </c>
    </row>
    <row r="16" spans="1:16" x14ac:dyDescent="0.25">
      <c r="A16" s="7"/>
      <c r="B16" s="8"/>
      <c r="C16" s="8"/>
      <c r="D16" s="8"/>
      <c r="E16" s="8"/>
      <c r="F16" s="8"/>
      <c r="G16" s="8"/>
      <c r="H16" s="9"/>
      <c r="I16" s="9"/>
      <c r="J16" s="10">
        <f>IF(AND(ISNUMBER(H16),ISNUMBER(I16)),I16-H16,"")</f>
      </c>
      <c r="K16" s="8"/>
      <c r="L16" s="11"/>
      <c r="M16" s="11"/>
      <c r="N16" s="12">
        <f>IF(AND(ISNUMBER(J16),K16="Jobb"),ROUND(J16*$P$2,2),"")</f>
      </c>
      <c r="O16" s="12">
        <f>IF(AND(ISNUMBER(J16),ISNUMBER(G16),K16="Jobb"),ROUND(J16*G16*$P$3,2),"")</f>
      </c>
      <c r="P16" s="12">
        <f>IF(AND(ISNUMBER(J16),K16="Jobb"),SUM(L16:O16),"")</f>
      </c>
    </row>
    <row r="17" spans="1:16" x14ac:dyDescent="0.25">
      <c r="A17" s="7"/>
      <c r="B17" s="8"/>
      <c r="C17" s="8"/>
      <c r="D17" s="8"/>
      <c r="E17" s="8"/>
      <c r="F17" s="8"/>
      <c r="G17" s="8"/>
      <c r="H17" s="9"/>
      <c r="I17" s="9"/>
      <c r="J17" s="10">
        <f>IF(AND(ISNUMBER(H17),ISNUMBER(I17)),I17-H17,"")</f>
      </c>
      <c r="K17" s="8"/>
      <c r="L17" s="11"/>
      <c r="M17" s="11"/>
      <c r="N17" s="12">
        <f>IF(AND(ISNUMBER(J17),K17="Jobb"),ROUND(J17*$P$2,2),"")</f>
      </c>
      <c r="O17" s="12">
        <f>IF(AND(ISNUMBER(J17),ISNUMBER(G17),K17="Jobb"),ROUND(J17*G17*$P$3,2),"")</f>
      </c>
      <c r="P17" s="12">
        <f>IF(AND(ISNUMBER(J17),K17="Jobb"),SUM(L17:O17),"")</f>
      </c>
    </row>
    <row r="18" spans="1:16" x14ac:dyDescent="0.25">
      <c r="A18" s="7"/>
      <c r="B18" s="8"/>
      <c r="C18" s="8"/>
      <c r="D18" s="8"/>
      <c r="E18" s="8"/>
      <c r="F18" s="8"/>
      <c r="G18" s="8"/>
      <c r="H18" s="9"/>
      <c r="I18" s="9"/>
      <c r="J18" s="10">
        <f>IF(AND(ISNUMBER(H18),ISNUMBER(I18)),I18-H18,"")</f>
      </c>
      <c r="K18" s="8"/>
      <c r="L18" s="11"/>
      <c r="M18" s="11"/>
      <c r="N18" s="12">
        <f>IF(AND(ISNUMBER(J18),K18="Jobb"),ROUND(J18*$P$2,2),"")</f>
      </c>
      <c r="O18" s="12">
        <f>IF(AND(ISNUMBER(J18),ISNUMBER(G18),K18="Jobb"),ROUND(J18*G18*$P$3,2),"")</f>
      </c>
      <c r="P18" s="12">
        <f>IF(AND(ISNUMBER(J18),K18="Jobb"),SUM(L18:O18),"")</f>
      </c>
    </row>
    <row r="19" spans="1:16" x14ac:dyDescent="0.25">
      <c r="A19" s="7"/>
      <c r="B19" s="8"/>
      <c r="C19" s="8"/>
      <c r="D19" s="8"/>
      <c r="E19" s="8"/>
      <c r="F19" s="8"/>
      <c r="G19" s="8"/>
      <c r="H19" s="9"/>
      <c r="I19" s="9"/>
      <c r="J19" s="10">
        <f>IF(AND(ISNUMBER(H19),ISNUMBER(I19)),I19-H19,"")</f>
      </c>
      <c r="K19" s="8"/>
      <c r="L19" s="11"/>
      <c r="M19" s="11"/>
      <c r="N19" s="12">
        <f>IF(AND(ISNUMBER(J19),K19="Jobb"),ROUND(J19*$P$2,2),"")</f>
      </c>
      <c r="O19" s="12">
        <f>IF(AND(ISNUMBER(J19),ISNUMBER(G19),K19="Jobb"),ROUND(J19*G19*$P$3,2),"")</f>
      </c>
      <c r="P19" s="12">
        <f>IF(AND(ISNUMBER(J19),K19="Jobb"),SUM(L19:O19),"")</f>
      </c>
    </row>
    <row r="20" spans="1:16" x14ac:dyDescent="0.25">
      <c r="A20" s="7"/>
      <c r="B20" s="8"/>
      <c r="C20" s="8"/>
      <c r="D20" s="8"/>
      <c r="E20" s="8"/>
      <c r="F20" s="8"/>
      <c r="G20" s="8"/>
      <c r="H20" s="9"/>
      <c r="I20" s="9"/>
      <c r="J20" s="10">
        <f>IF(AND(ISNUMBER(H20),ISNUMBER(I20)),I20-H20,"")</f>
      </c>
      <c r="K20" s="8"/>
      <c r="L20" s="11"/>
      <c r="M20" s="11"/>
      <c r="N20" s="12">
        <f>IF(AND(ISNUMBER(J20),K20="Jobb"),ROUND(J20*$P$2,2),"")</f>
      </c>
      <c r="O20" s="12">
        <f>IF(AND(ISNUMBER(J20),ISNUMBER(G20),K20="Jobb"),ROUND(J20*G20*$P$3,2),"")</f>
      </c>
      <c r="P20" s="12">
        <f>IF(AND(ISNUMBER(J20),K20="Jobb"),SUM(L20:O20),"")</f>
      </c>
    </row>
    <row r="21" spans="1:16" x14ac:dyDescent="0.25">
      <c r="A21" s="7"/>
      <c r="B21" s="8"/>
      <c r="C21" s="8"/>
      <c r="D21" s="8"/>
      <c r="E21" s="8"/>
      <c r="F21" s="8"/>
      <c r="G21" s="8"/>
      <c r="H21" s="9"/>
      <c r="I21" s="9"/>
      <c r="J21" s="10">
        <f>IF(AND(ISNUMBER(H21),ISNUMBER(I21)),I21-H21,"")</f>
      </c>
      <c r="K21" s="8"/>
      <c r="L21" s="11"/>
      <c r="M21" s="11"/>
      <c r="N21" s="12">
        <f>IF(AND(ISNUMBER(J21),K21="Jobb"),ROUND(J21*$P$2,2),"")</f>
      </c>
      <c r="O21" s="12">
        <f>IF(AND(ISNUMBER(J21),ISNUMBER(G21),K21="Jobb"),ROUND(J21*G21*$P$3,2),"")</f>
      </c>
      <c r="P21" s="12">
        <f>IF(AND(ISNUMBER(J21),K21="Jobb"),SUM(L21:O21),"")</f>
      </c>
    </row>
    <row r="22" spans="1:16" x14ac:dyDescent="0.25">
      <c r="A22" s="7"/>
      <c r="B22" s="8"/>
      <c r="C22" s="8"/>
      <c r="D22" s="8"/>
      <c r="E22" s="8"/>
      <c r="F22" s="8"/>
      <c r="G22" s="8"/>
      <c r="H22" s="9"/>
      <c r="I22" s="9"/>
      <c r="J22" s="10">
        <f>IF(AND(ISNUMBER(H22),ISNUMBER(I22)),I22-H22,"")</f>
      </c>
      <c r="K22" s="8"/>
      <c r="L22" s="11"/>
      <c r="M22" s="11"/>
      <c r="N22" s="12">
        <f>IF(AND(ISNUMBER(J22),K22="Jobb"),ROUND(J22*$P$2,2),"")</f>
      </c>
      <c r="O22" s="12">
        <f>IF(AND(ISNUMBER(J22),ISNUMBER(G22),K22="Jobb"),ROUND(J22*G22*$P$3,2),"")</f>
      </c>
      <c r="P22" s="12">
        <f>IF(AND(ISNUMBER(J22),K22="Jobb"),SUM(L22:O22),"")</f>
      </c>
    </row>
    <row r="23" spans="1:16" x14ac:dyDescent="0.25">
      <c r="A23" s="7"/>
      <c r="B23" s="8"/>
      <c r="C23" s="8"/>
      <c r="D23" s="8"/>
      <c r="E23" s="8"/>
      <c r="F23" s="8"/>
      <c r="G23" s="8"/>
      <c r="H23" s="9"/>
      <c r="I23" s="9"/>
      <c r="J23" s="10">
        <f>IF(AND(ISNUMBER(H23),ISNUMBER(I23)),I23-H23,"")</f>
      </c>
      <c r="K23" s="8"/>
      <c r="L23" s="11"/>
      <c r="M23" s="11"/>
      <c r="N23" s="12">
        <f>IF(AND(ISNUMBER(J23),K23="Jobb"),ROUND(J23*$P$2,2),"")</f>
      </c>
      <c r="O23" s="12">
        <f>IF(AND(ISNUMBER(J23),ISNUMBER(G23),K23="Jobb"),ROUND(J23*G23*$P$3,2),"")</f>
      </c>
      <c r="P23" s="12">
        <f>IF(AND(ISNUMBER(J23),K23="Jobb"),SUM(L23:O23),"")</f>
      </c>
    </row>
    <row r="24" spans="1:16" x14ac:dyDescent="0.25">
      <c r="A24" s="7"/>
      <c r="B24" s="8"/>
      <c r="C24" s="8"/>
      <c r="D24" s="8"/>
      <c r="E24" s="8"/>
      <c r="F24" s="8"/>
      <c r="G24" s="8"/>
      <c r="H24" s="9"/>
      <c r="I24" s="9"/>
      <c r="J24" s="10">
        <f>IF(AND(ISNUMBER(H24),ISNUMBER(I24)),I24-H24,"")</f>
      </c>
      <c r="K24" s="8"/>
      <c r="L24" s="11"/>
      <c r="M24" s="11"/>
      <c r="N24" s="12">
        <f>IF(AND(ISNUMBER(J24),K24="Jobb"),ROUND(J24*$P$2,2),"")</f>
      </c>
      <c r="O24" s="12">
        <f>IF(AND(ISNUMBER(J24),ISNUMBER(G24),K24="Jobb"),ROUND(J24*G24*$P$3,2),"")</f>
      </c>
      <c r="P24" s="12">
        <f>IF(AND(ISNUMBER(J24),K24="Jobb"),SUM(L24:O24),"")</f>
      </c>
    </row>
    <row r="25" spans="1:16" x14ac:dyDescent="0.25">
      <c r="A25" s="7"/>
      <c r="B25" s="8"/>
      <c r="C25" s="8"/>
      <c r="D25" s="8"/>
      <c r="E25" s="8"/>
      <c r="F25" s="8"/>
      <c r="G25" s="8"/>
      <c r="H25" s="9"/>
      <c r="I25" s="9"/>
      <c r="J25" s="10">
        <f>IF(AND(ISNUMBER(H25),ISNUMBER(I25)),I25-H25,"")</f>
      </c>
      <c r="K25" s="8"/>
      <c r="L25" s="11"/>
      <c r="M25" s="11"/>
      <c r="N25" s="12">
        <f>IF(AND(ISNUMBER(J25),K25="Jobb"),ROUND(J25*$P$2,2),"")</f>
      </c>
      <c r="O25" s="12">
        <f>IF(AND(ISNUMBER(J25),ISNUMBER(G25),K25="Jobb"),ROUND(J25*G25*$P$3,2),"")</f>
      </c>
      <c r="P25" s="12">
        <f>IF(AND(ISNUMBER(J25),K25="Jobb"),SUM(L25:O25),"")</f>
      </c>
    </row>
    <row r="26" spans="1:16" x14ac:dyDescent="0.25">
      <c r="A26" s="7"/>
      <c r="B26" s="8"/>
      <c r="C26" s="8"/>
      <c r="D26" s="8"/>
      <c r="E26" s="8"/>
      <c r="F26" s="8"/>
      <c r="G26" s="8"/>
      <c r="H26" s="9"/>
      <c r="I26" s="9"/>
      <c r="J26" s="10">
        <f>IF(AND(ISNUMBER(H26),ISNUMBER(I26)),I26-H26,"")</f>
      </c>
      <c r="K26" s="8"/>
      <c r="L26" s="11"/>
      <c r="M26" s="11"/>
      <c r="N26" s="12">
        <f>IF(AND(ISNUMBER(J26),K26="Jobb"),ROUND(J26*$P$2,2),"")</f>
      </c>
      <c r="O26" s="12">
        <f>IF(AND(ISNUMBER(J26),ISNUMBER(G26),K26="Jobb"),ROUND(J26*G26*$P$3,2),"")</f>
      </c>
      <c r="P26" s="12">
        <f>IF(AND(ISNUMBER(J26),K26="Jobb"),SUM(L26:O26),"")</f>
      </c>
    </row>
    <row r="27" spans="1:16" x14ac:dyDescent="0.25">
      <c r="A27" s="7"/>
      <c r="B27" s="8"/>
      <c r="C27" s="8"/>
      <c r="D27" s="8"/>
      <c r="E27" s="8"/>
      <c r="F27" s="8"/>
      <c r="G27" s="8"/>
      <c r="H27" s="9"/>
      <c r="I27" s="9"/>
      <c r="J27" s="10">
        <f>IF(AND(ISNUMBER(H27),ISNUMBER(I27)),I27-H27,"")</f>
      </c>
      <c r="K27" s="8"/>
      <c r="L27" s="11"/>
      <c r="M27" s="11"/>
      <c r="N27" s="12">
        <f>IF(AND(ISNUMBER(J27),K27="Jobb"),ROUND(J27*$P$2,2),"")</f>
      </c>
      <c r="O27" s="12">
        <f>IF(AND(ISNUMBER(J27),ISNUMBER(G27),K27="Jobb"),ROUND(J27*G27*$P$3,2),"")</f>
      </c>
      <c r="P27" s="12">
        <f>IF(AND(ISNUMBER(J27),K27="Jobb"),SUM(L27:O27),"")</f>
      </c>
    </row>
    <row r="28" spans="1:16" x14ac:dyDescent="0.25">
      <c r="A28" s="7"/>
      <c r="B28" s="8"/>
      <c r="C28" s="8"/>
      <c r="D28" s="8"/>
      <c r="E28" s="8"/>
      <c r="F28" s="8"/>
      <c r="G28" s="8"/>
      <c r="H28" s="9"/>
      <c r="I28" s="9"/>
      <c r="J28" s="10">
        <f>IF(AND(ISNUMBER(H28),ISNUMBER(I28)),I28-H28,"")</f>
      </c>
      <c r="K28" s="8"/>
      <c r="L28" s="11"/>
      <c r="M28" s="11"/>
      <c r="N28" s="12">
        <f>IF(AND(ISNUMBER(J28),K28="Jobb"),ROUND(J28*$P$2,2),"")</f>
      </c>
      <c r="O28" s="12">
        <f>IF(AND(ISNUMBER(J28),ISNUMBER(G28),K28="Jobb"),ROUND(J28*G28*$P$3,2),"")</f>
      </c>
      <c r="P28" s="12">
        <f>IF(AND(ISNUMBER(J28),K28="Jobb"),SUM(L28:O28),"")</f>
      </c>
    </row>
    <row r="29" spans="1:16" x14ac:dyDescent="0.25">
      <c r="A29" s="7"/>
      <c r="B29" s="8"/>
      <c r="C29" s="8"/>
      <c r="D29" s="8"/>
      <c r="E29" s="8"/>
      <c r="F29" s="8"/>
      <c r="G29" s="8"/>
      <c r="H29" s="9"/>
      <c r="I29" s="9"/>
      <c r="J29" s="10">
        <f>IF(AND(ISNUMBER(H29),ISNUMBER(I29)),I29-H29,"")</f>
      </c>
      <c r="K29" s="8"/>
      <c r="L29" s="11"/>
      <c r="M29" s="11"/>
      <c r="N29" s="12">
        <f>IF(AND(ISNUMBER(J29),K29="Jobb"),ROUND(J29*$P$2,2),"")</f>
      </c>
      <c r="O29" s="12">
        <f>IF(AND(ISNUMBER(J29),ISNUMBER(G29),K29="Jobb"),ROUND(J29*G29*$P$3,2),"")</f>
      </c>
      <c r="P29" s="12">
        <f>IF(AND(ISNUMBER(J29),K29="Jobb"),SUM(L29:O29),"")</f>
      </c>
    </row>
    <row r="30" spans="1:16" x14ac:dyDescent="0.25">
      <c r="A30" s="7"/>
      <c r="B30" s="8"/>
      <c r="C30" s="8"/>
      <c r="D30" s="8"/>
      <c r="E30" s="8"/>
      <c r="F30" s="8"/>
      <c r="G30" s="8"/>
      <c r="H30" s="9"/>
      <c r="I30" s="9"/>
      <c r="J30" s="10">
        <f>IF(AND(ISNUMBER(H30),ISNUMBER(I30)),I30-H30,"")</f>
      </c>
      <c r="K30" s="8"/>
      <c r="L30" s="11"/>
      <c r="M30" s="11"/>
      <c r="N30" s="12">
        <f>IF(AND(ISNUMBER(J30),K30="Jobb"),ROUND(J30*$P$2,2),"")</f>
      </c>
      <c r="O30" s="12">
        <f>IF(AND(ISNUMBER(J30),ISNUMBER(G30),K30="Jobb"),ROUND(J30*G30*$P$3,2),"")</f>
      </c>
      <c r="P30" s="12">
        <f>IF(AND(ISNUMBER(J30),K30="Jobb"),SUM(L30:O30),"")</f>
      </c>
    </row>
    <row r="31" spans="1:16" x14ac:dyDescent="0.25">
      <c r="A31" s="7"/>
      <c r="B31" s="8"/>
      <c r="C31" s="8"/>
      <c r="D31" s="8"/>
      <c r="E31" s="8"/>
      <c r="F31" s="8"/>
      <c r="G31" s="8"/>
      <c r="H31" s="9"/>
      <c r="I31" s="9"/>
      <c r="J31" s="10">
        <f>IF(AND(ISNUMBER(H31),ISNUMBER(I31)),I31-H31,"")</f>
      </c>
      <c r="K31" s="8"/>
      <c r="L31" s="11"/>
      <c r="M31" s="11"/>
      <c r="N31" s="12">
        <f>IF(AND(ISNUMBER(J31),K31="Jobb"),ROUND(J31*$P$2,2),"")</f>
      </c>
      <c r="O31" s="12">
        <f>IF(AND(ISNUMBER(J31),ISNUMBER(G31),K31="Jobb"),ROUND(J31*G31*$P$3,2),"")</f>
      </c>
      <c r="P31" s="12">
        <f>IF(AND(ISNUMBER(J31),K31="Jobb"),SUM(L31:O31),"")</f>
      </c>
    </row>
    <row r="32" spans="1:16" x14ac:dyDescent="0.25">
      <c r="A32" s="7"/>
      <c r="B32" s="8"/>
      <c r="C32" s="8"/>
      <c r="D32" s="8"/>
      <c r="E32" s="8"/>
      <c r="F32" s="8"/>
      <c r="G32" s="8"/>
      <c r="H32" s="9"/>
      <c r="I32" s="9"/>
      <c r="J32" s="10">
        <f>IF(AND(ISNUMBER(H32),ISNUMBER(I32)),I32-H32,"")</f>
      </c>
      <c r="K32" s="8"/>
      <c r="L32" s="11"/>
      <c r="M32" s="11"/>
      <c r="N32" s="12">
        <f>IF(AND(ISNUMBER(J32),K32="Jobb"),ROUND(J32*$P$2,2),"")</f>
      </c>
      <c r="O32" s="12">
        <f>IF(AND(ISNUMBER(J32),ISNUMBER(G32),K32="Jobb"),ROUND(J32*G32*$P$3,2),"")</f>
      </c>
      <c r="P32" s="12">
        <f>IF(AND(ISNUMBER(J32),K32="Jobb"),SUM(L32:O32),"")</f>
      </c>
    </row>
    <row r="33" spans="1:16" x14ac:dyDescent="0.25">
      <c r="A33" s="7"/>
      <c r="B33" s="8"/>
      <c r="C33" s="8"/>
      <c r="D33" s="8"/>
      <c r="E33" s="8"/>
      <c r="F33" s="8"/>
      <c r="G33" s="8"/>
      <c r="H33" s="9"/>
      <c r="I33" s="9"/>
      <c r="J33" s="10">
        <f>IF(AND(ISNUMBER(H33),ISNUMBER(I33)),I33-H33,"")</f>
      </c>
      <c r="K33" s="8"/>
      <c r="L33" s="11"/>
      <c r="M33" s="11"/>
      <c r="N33" s="12">
        <f>IF(AND(ISNUMBER(J33),K33="Jobb"),ROUND(J33*$P$2,2),"")</f>
      </c>
      <c r="O33" s="12">
        <f>IF(AND(ISNUMBER(J33),ISNUMBER(G33),K33="Jobb"),ROUND(J33*G33*$P$3,2),"")</f>
      </c>
      <c r="P33" s="12">
        <f>IF(AND(ISNUMBER(J33),K33="Jobb"),SUM(L33:O33),"")</f>
      </c>
    </row>
    <row r="34" spans="1:16" x14ac:dyDescent="0.25">
      <c r="A34" s="7"/>
      <c r="B34" s="8"/>
      <c r="C34" s="8"/>
      <c r="D34" s="8"/>
      <c r="E34" s="8"/>
      <c r="F34" s="8"/>
      <c r="G34" s="8"/>
      <c r="H34" s="9"/>
      <c r="I34" s="9"/>
      <c r="J34" s="10">
        <f>IF(AND(ISNUMBER(H34),ISNUMBER(I34)),I34-H34,"")</f>
      </c>
      <c r="K34" s="8"/>
      <c r="L34" s="11"/>
      <c r="M34" s="11"/>
      <c r="N34" s="12">
        <f>IF(AND(ISNUMBER(J34),K34="Jobb"),ROUND(J34*$P$2,2),"")</f>
      </c>
      <c r="O34" s="12">
        <f>IF(AND(ISNUMBER(J34),ISNUMBER(G34),K34="Jobb"),ROUND(J34*G34*$P$3,2),"")</f>
      </c>
      <c r="P34" s="12">
        <f>IF(AND(ISNUMBER(J34),K34="Jobb"),SUM(L34:O34),"")</f>
      </c>
    </row>
    <row r="35" spans="1:16" x14ac:dyDescent="0.25">
      <c r="A35" s="7"/>
      <c r="B35" s="8"/>
      <c r="C35" s="8"/>
      <c r="D35" s="8"/>
      <c r="E35" s="8"/>
      <c r="F35" s="8"/>
      <c r="G35" s="8"/>
      <c r="H35" s="9"/>
      <c r="I35" s="9"/>
      <c r="J35" s="10">
        <f>IF(AND(ISNUMBER(H35),ISNUMBER(I35)),I35-H35,"")</f>
      </c>
      <c r="K35" s="8"/>
      <c r="L35" s="11"/>
      <c r="M35" s="11"/>
      <c r="N35" s="12">
        <f>IF(AND(ISNUMBER(J35),K35="Jobb"),ROUND(J35*$P$2,2),"")</f>
      </c>
      <c r="O35" s="12">
        <f>IF(AND(ISNUMBER(J35),ISNUMBER(G35),K35="Jobb"),ROUND(J35*G35*$P$3,2),"")</f>
      </c>
      <c r="P35" s="12">
        <f>IF(AND(ISNUMBER(J35),K35="Jobb"),SUM(L35:O35),"")</f>
      </c>
    </row>
    <row r="36" spans="1:16" x14ac:dyDescent="0.25">
      <c r="A36" s="7"/>
      <c r="B36" s="8"/>
      <c r="C36" s="8"/>
      <c r="D36" s="8"/>
      <c r="E36" s="8"/>
      <c r="F36" s="8"/>
      <c r="G36" s="8"/>
      <c r="H36" s="9"/>
      <c r="I36" s="9"/>
      <c r="J36" s="10">
        <f>IF(AND(ISNUMBER(H36),ISNUMBER(I36)),I36-H36,"")</f>
      </c>
      <c r="K36" s="8"/>
      <c r="L36" s="11"/>
      <c r="M36" s="11"/>
      <c r="N36" s="12">
        <f>IF(AND(ISNUMBER(J36),K36="Jobb"),ROUND(J36*$P$2,2),"")</f>
      </c>
      <c r="O36" s="12">
        <f>IF(AND(ISNUMBER(J36),ISNUMBER(G36),K36="Jobb"),ROUND(J36*G36*$P$3,2),"")</f>
      </c>
      <c r="P36" s="12">
        <f>IF(AND(ISNUMBER(J36),K36="Jobb"),SUM(L36:O36),"")</f>
      </c>
    </row>
    <row r="37" spans="1:16" x14ac:dyDescent="0.25">
      <c r="A37" s="7"/>
      <c r="B37" s="8"/>
      <c r="C37" s="8"/>
      <c r="D37" s="8"/>
      <c r="E37" s="8"/>
      <c r="F37" s="8"/>
      <c r="G37" s="8"/>
      <c r="H37" s="9"/>
      <c r="I37" s="9"/>
      <c r="J37" s="10">
        <f>IF(AND(ISNUMBER(H37),ISNUMBER(I37)),I37-H37,"")</f>
      </c>
      <c r="K37" s="8"/>
      <c r="L37" s="11"/>
      <c r="M37" s="11"/>
      <c r="N37" s="12">
        <f>IF(AND(ISNUMBER(J37),K37="Jobb"),ROUND(J37*$P$2,2),"")</f>
      </c>
      <c r="O37" s="12">
        <f>IF(AND(ISNUMBER(J37),ISNUMBER(G37),K37="Jobb"),ROUND(J37*G37*$P$3,2),"")</f>
      </c>
      <c r="P37" s="12">
        <f>IF(AND(ISNUMBER(J37),K37="Jobb"),SUM(L37:O37),"")</f>
      </c>
    </row>
    <row r="38" spans="1:16" x14ac:dyDescent="0.25">
      <c r="A38" s="7"/>
      <c r="B38" s="8"/>
      <c r="C38" s="8"/>
      <c r="D38" s="8"/>
      <c r="E38" s="8"/>
      <c r="F38" s="8"/>
      <c r="G38" s="8"/>
      <c r="H38" s="9"/>
      <c r="I38" s="9"/>
      <c r="J38" s="10">
        <f>IF(AND(ISNUMBER(H38),ISNUMBER(I38)),I38-H38,"")</f>
      </c>
      <c r="K38" s="8"/>
      <c r="L38" s="11"/>
      <c r="M38" s="11"/>
      <c r="N38" s="12">
        <f>IF(AND(ISNUMBER(J38),K38="Jobb"),ROUND(J38*$P$2,2),"")</f>
      </c>
      <c r="O38" s="12">
        <f>IF(AND(ISNUMBER(J38),ISNUMBER(G38),K38="Jobb"),ROUND(J38*G38*$P$3,2),"")</f>
      </c>
      <c r="P38" s="12">
        <f>IF(AND(ISNUMBER(J38),K38="Jobb"),SUM(L38:O38),"")</f>
      </c>
    </row>
    <row r="39" spans="1:16" x14ac:dyDescent="0.25">
      <c r="A39" s="7"/>
      <c r="B39" s="8"/>
      <c r="C39" s="8"/>
      <c r="D39" s="8"/>
      <c r="E39" s="8"/>
      <c r="F39" s="8"/>
      <c r="G39" s="8"/>
      <c r="H39" s="9"/>
      <c r="I39" s="9"/>
      <c r="J39" s="10">
        <f>IF(AND(ISNUMBER(H39),ISNUMBER(I39)),I39-H39,"")</f>
      </c>
      <c r="K39" s="8"/>
      <c r="L39" s="11"/>
      <c r="M39" s="11"/>
      <c r="N39" s="12">
        <f>IF(AND(ISNUMBER(J39),K39="Jobb"),ROUND(J39*$P$2,2),"")</f>
      </c>
      <c r="O39" s="12">
        <f>IF(AND(ISNUMBER(J39),ISNUMBER(G39),K39="Jobb"),ROUND(J39*G39*$P$3,2),"")</f>
      </c>
      <c r="P39" s="12">
        <f>IF(AND(ISNUMBER(J39),K39="Jobb"),SUM(L39:O39),"")</f>
      </c>
    </row>
    <row r="40" spans="1:16" x14ac:dyDescent="0.25">
      <c r="A40" s="7"/>
      <c r="B40" s="8"/>
      <c r="C40" s="8"/>
      <c r="D40" s="8"/>
      <c r="E40" s="8"/>
      <c r="F40" s="8"/>
      <c r="G40" s="8"/>
      <c r="H40" s="9"/>
      <c r="I40" s="9"/>
      <c r="J40" s="10">
        <f>IF(AND(ISNUMBER(H40),ISNUMBER(I40)),I40-H40,"")</f>
      </c>
      <c r="K40" s="8"/>
      <c r="L40" s="11"/>
      <c r="M40" s="11"/>
      <c r="N40" s="12">
        <f>IF(AND(ISNUMBER(J40),K40="Jobb"),ROUND(J40*$P$2,2),"")</f>
      </c>
      <c r="O40" s="12">
        <f>IF(AND(ISNUMBER(J40),ISNUMBER(G40),K40="Jobb"),ROUND(J40*G40*$P$3,2),"")</f>
      </c>
      <c r="P40" s="12">
        <f>IF(AND(ISNUMBER(J40),K40="Jobb"),SUM(L40:O40),"")</f>
      </c>
    </row>
    <row r="41" spans="1:16" x14ac:dyDescent="0.25">
      <c r="A41" s="7"/>
      <c r="B41" s="8"/>
      <c r="C41" s="8"/>
      <c r="D41" s="8"/>
      <c r="E41" s="8"/>
      <c r="F41" s="8"/>
      <c r="G41" s="8"/>
      <c r="H41" s="9"/>
      <c r="I41" s="9"/>
      <c r="J41" s="10">
        <f>IF(AND(ISNUMBER(H41),ISNUMBER(I41)),I41-H41,"")</f>
      </c>
      <c r="K41" s="8"/>
      <c r="L41" s="11"/>
      <c r="M41" s="11"/>
      <c r="N41" s="12">
        <f>IF(AND(ISNUMBER(J41),K41="Jobb"),ROUND(J41*$P$2,2),"")</f>
      </c>
      <c r="O41" s="12">
        <f>IF(AND(ISNUMBER(J41),ISNUMBER(G41),K41="Jobb"),ROUND(J41*G41*$P$3,2),"")</f>
      </c>
      <c r="P41" s="12">
        <f>IF(AND(ISNUMBER(J41),K41="Jobb"),SUM(L41:O41),"")</f>
      </c>
    </row>
    <row r="42" spans="1:16" x14ac:dyDescent="0.25">
      <c r="A42" s="7"/>
      <c r="B42" s="8"/>
      <c r="C42" s="8"/>
      <c r="D42" s="8"/>
      <c r="E42" s="8"/>
      <c r="F42" s="8"/>
      <c r="G42" s="8"/>
      <c r="H42" s="9"/>
      <c r="I42" s="9"/>
      <c r="J42" s="10">
        <f>IF(AND(ISNUMBER(H42),ISNUMBER(I42)),I42-H42,"")</f>
      </c>
      <c r="K42" s="8"/>
      <c r="L42" s="11"/>
      <c r="M42" s="11"/>
      <c r="N42" s="12">
        <f>IF(AND(ISNUMBER(J42),K42="Jobb"),ROUND(J42*$P$2,2),"")</f>
      </c>
      <c r="O42" s="12">
        <f>IF(AND(ISNUMBER(J42),ISNUMBER(G42),K42="Jobb"),ROUND(J42*G42*$P$3,2),"")</f>
      </c>
      <c r="P42" s="12">
        <f>IF(AND(ISNUMBER(J42),K42="Jobb"),SUM(L42:O42),"")</f>
      </c>
    </row>
    <row r="43" spans="1:16" x14ac:dyDescent="0.25">
      <c r="A43" s="7"/>
      <c r="B43" s="8"/>
      <c r="C43" s="8"/>
      <c r="D43" s="8"/>
      <c r="E43" s="8"/>
      <c r="F43" s="8"/>
      <c r="G43" s="8"/>
      <c r="H43" s="9"/>
      <c r="I43" s="9"/>
      <c r="J43" s="10">
        <f>IF(AND(ISNUMBER(H43),ISNUMBER(I43)),I43-H43,"")</f>
      </c>
      <c r="K43" s="8"/>
      <c r="L43" s="11"/>
      <c r="M43" s="11"/>
      <c r="N43" s="12">
        <f>IF(AND(ISNUMBER(J43),K43="Jobb"),ROUND(J43*$P$2,2),"")</f>
      </c>
      <c r="O43" s="12">
        <f>IF(AND(ISNUMBER(J43),ISNUMBER(G43),K43="Jobb"),ROUND(J43*G43*$P$3,2),"")</f>
      </c>
      <c r="P43" s="12">
        <f>IF(AND(ISNUMBER(J43),K43="Jobb"),SUM(L43:O43),"")</f>
      </c>
    </row>
    <row r="44" spans="1:16" x14ac:dyDescent="0.25">
      <c r="A44" s="7"/>
      <c r="B44" s="8"/>
      <c r="C44" s="8"/>
      <c r="D44" s="8"/>
      <c r="E44" s="8"/>
      <c r="F44" s="8"/>
      <c r="G44" s="8"/>
      <c r="H44" s="9"/>
      <c r="I44" s="9"/>
      <c r="J44" s="10">
        <f>IF(AND(ISNUMBER(H44),ISNUMBER(I44)),I44-H44,"")</f>
      </c>
      <c r="K44" s="8"/>
      <c r="L44" s="11"/>
      <c r="M44" s="11"/>
      <c r="N44" s="12">
        <f>IF(AND(ISNUMBER(J44),K44="Jobb"),ROUND(J44*$P$2,2),"")</f>
      </c>
      <c r="O44" s="12">
        <f>IF(AND(ISNUMBER(J44),ISNUMBER(G44),K44="Jobb"),ROUND(J44*G44*$P$3,2),"")</f>
      </c>
      <c r="P44" s="12">
        <f>IF(AND(ISNUMBER(J44),K44="Jobb"),SUM(L44:O44),"")</f>
      </c>
    </row>
    <row r="45" spans="1:16" x14ac:dyDescent="0.25">
      <c r="A45" s="7"/>
      <c r="B45" s="8"/>
      <c r="C45" s="8"/>
      <c r="D45" s="8"/>
      <c r="E45" s="8"/>
      <c r="F45" s="8"/>
      <c r="G45" s="8"/>
      <c r="H45" s="9"/>
      <c r="I45" s="9"/>
      <c r="J45" s="10">
        <f>IF(AND(ISNUMBER(H45),ISNUMBER(I45)),I45-H45,"")</f>
      </c>
      <c r="K45" s="8"/>
      <c r="L45" s="11"/>
      <c r="M45" s="11"/>
      <c r="N45" s="12">
        <f>IF(AND(ISNUMBER(J45),K45="Jobb"),ROUND(J45*$P$2,2),"")</f>
      </c>
      <c r="O45" s="12">
        <f>IF(AND(ISNUMBER(J45),ISNUMBER(G45),K45="Jobb"),ROUND(J45*G45*$P$3,2),"")</f>
      </c>
      <c r="P45" s="12">
        <f>IF(AND(ISNUMBER(J45),K45="Jobb"),SUM(L45:O45),"")</f>
      </c>
    </row>
    <row r="46" spans="1:16" x14ac:dyDescent="0.25">
      <c r="A46" s="7"/>
      <c r="B46" s="8"/>
      <c r="C46" s="8"/>
      <c r="D46" s="8"/>
      <c r="E46" s="8"/>
      <c r="F46" s="8"/>
      <c r="G46" s="8"/>
      <c r="H46" s="9"/>
      <c r="I46" s="9"/>
      <c r="J46" s="10">
        <f>IF(AND(ISNUMBER(H46),ISNUMBER(I46)),I46-H46,"")</f>
      </c>
      <c r="K46" s="8"/>
      <c r="L46" s="11"/>
      <c r="M46" s="11"/>
      <c r="N46" s="12">
        <f>IF(AND(ISNUMBER(J46),K46="Jobb"),ROUND(J46*$P$2,2),"")</f>
      </c>
      <c r="O46" s="12">
        <f>IF(AND(ISNUMBER(J46),ISNUMBER(G46),K46="Jobb"),ROUND(J46*G46*$P$3,2),"")</f>
      </c>
      <c r="P46" s="12">
        <f>IF(AND(ISNUMBER(J46),K46="Jobb"),SUM(L46:O46),"")</f>
      </c>
    </row>
    <row r="47" spans="1:16" x14ac:dyDescent="0.25">
      <c r="A47" s="7"/>
      <c r="B47" s="8"/>
      <c r="C47" s="8"/>
      <c r="D47" s="8"/>
      <c r="E47" s="8"/>
      <c r="F47" s="8"/>
      <c r="G47" s="8"/>
      <c r="H47" s="9"/>
      <c r="I47" s="9"/>
      <c r="J47" s="10">
        <f>IF(AND(ISNUMBER(H47),ISNUMBER(I47)),I47-H47,"")</f>
      </c>
      <c r="K47" s="8"/>
      <c r="L47" s="11"/>
      <c r="M47" s="11"/>
      <c r="N47" s="12">
        <f>IF(AND(ISNUMBER(J47),K47="Jobb"),ROUND(J47*$P$2,2),"")</f>
      </c>
      <c r="O47" s="12">
        <f>IF(AND(ISNUMBER(J47),ISNUMBER(G47),K47="Jobb"),ROUND(J47*G47*$P$3,2),"")</f>
      </c>
      <c r="P47" s="12">
        <f>IF(AND(ISNUMBER(J47),K47="Jobb"),SUM(L47:O47),"")</f>
      </c>
    </row>
    <row r="48" spans="1:16" x14ac:dyDescent="0.25">
      <c r="A48" s="7"/>
      <c r="B48" s="8"/>
      <c r="C48" s="8"/>
      <c r="D48" s="8"/>
      <c r="E48" s="8"/>
      <c r="F48" s="8"/>
      <c r="G48" s="8"/>
      <c r="H48" s="9"/>
      <c r="I48" s="9"/>
      <c r="J48" s="10">
        <f>IF(AND(ISNUMBER(H48),ISNUMBER(I48)),I48-H48,"")</f>
      </c>
      <c r="K48" s="8"/>
      <c r="L48" s="11"/>
      <c r="M48" s="11"/>
      <c r="N48" s="12">
        <f>IF(AND(ISNUMBER(J48),K48="Jobb"),ROUND(J48*$P$2,2),"")</f>
      </c>
      <c r="O48" s="12">
        <f>IF(AND(ISNUMBER(J48),ISNUMBER(G48),K48="Jobb"),ROUND(J48*G48*$P$3,2),"")</f>
      </c>
      <c r="P48" s="12">
        <f>IF(AND(ISNUMBER(J48),K48="Jobb"),SUM(L48:O48),"")</f>
      </c>
    </row>
    <row r="49" spans="1:16" x14ac:dyDescent="0.25">
      <c r="A49" s="7"/>
      <c r="B49" s="8"/>
      <c r="C49" s="8"/>
      <c r="D49" s="8"/>
      <c r="E49" s="8"/>
      <c r="F49" s="8"/>
      <c r="G49" s="8"/>
      <c r="H49" s="9"/>
      <c r="I49" s="9"/>
      <c r="J49" s="10">
        <f>IF(AND(ISNUMBER(H49),ISNUMBER(I49)),I49-H49,"")</f>
      </c>
      <c r="K49" s="8"/>
      <c r="L49" s="11"/>
      <c r="M49" s="11"/>
      <c r="N49" s="12">
        <f>IF(AND(ISNUMBER(J49),K49="Jobb"),ROUND(J49*$P$2,2),"")</f>
      </c>
      <c r="O49" s="12">
        <f>IF(AND(ISNUMBER(J49),ISNUMBER(G49),K49="Jobb"),ROUND(J49*G49*$P$3,2),"")</f>
      </c>
      <c r="P49" s="12">
        <f>IF(AND(ISNUMBER(J49),K49="Jobb"),SUM(L49:O49),"")</f>
      </c>
    </row>
    <row r="50" spans="1:16" x14ac:dyDescent="0.25">
      <c r="A50" s="7"/>
      <c r="B50" s="8"/>
      <c r="C50" s="8"/>
      <c r="D50" s="8"/>
      <c r="E50" s="8"/>
      <c r="F50" s="8"/>
      <c r="G50" s="8"/>
      <c r="H50" s="9"/>
      <c r="I50" s="9"/>
      <c r="J50" s="10">
        <f>IF(AND(ISNUMBER(H50),ISNUMBER(I50)),I50-H50,"")</f>
      </c>
      <c r="K50" s="8"/>
      <c r="L50" s="11"/>
      <c r="M50" s="11"/>
      <c r="N50" s="12">
        <f>IF(AND(ISNUMBER(J50),K50="Jobb"),ROUND(J50*$P$2,2),"")</f>
      </c>
      <c r="O50" s="12">
        <f>IF(AND(ISNUMBER(J50),ISNUMBER(G50),K50="Jobb"),ROUND(J50*G50*$P$3,2),"")</f>
      </c>
      <c r="P50" s="12">
        <f>IF(AND(ISNUMBER(J50),K50="Jobb"),SUM(L50:O50),"")</f>
      </c>
    </row>
    <row r="51" spans="1:16" x14ac:dyDescent="0.25">
      <c r="A51" s="7"/>
      <c r="B51" s="8"/>
      <c r="C51" s="8"/>
      <c r="D51" s="8"/>
      <c r="E51" s="8"/>
      <c r="F51" s="8"/>
      <c r="G51" s="8"/>
      <c r="H51" s="9"/>
      <c r="I51" s="9"/>
      <c r="J51" s="10">
        <f>IF(AND(ISNUMBER(H51),ISNUMBER(I51)),I51-H51,"")</f>
      </c>
      <c r="K51" s="8"/>
      <c r="L51" s="11"/>
      <c r="M51" s="11"/>
      <c r="N51" s="12">
        <f>IF(AND(ISNUMBER(J51),K51="Jobb"),ROUND(J51*$P$2,2),"")</f>
      </c>
      <c r="O51" s="12">
        <f>IF(AND(ISNUMBER(J51),ISNUMBER(G51),K51="Jobb"),ROUND(J51*G51*$P$3,2),"")</f>
      </c>
      <c r="P51" s="12">
        <f>IF(AND(ISNUMBER(J51),K51="Jobb"),SUM(L51:O51),"")</f>
      </c>
    </row>
    <row r="52" spans="1:16" x14ac:dyDescent="0.25">
      <c r="A52" s="7"/>
      <c r="B52" s="8"/>
      <c r="C52" s="8"/>
      <c r="D52" s="8"/>
      <c r="E52" s="8"/>
      <c r="F52" s="8"/>
      <c r="G52" s="8"/>
      <c r="H52" s="9"/>
      <c r="I52" s="9"/>
      <c r="J52" s="10">
        <f>IF(AND(ISNUMBER(H52),ISNUMBER(I52)),I52-H52,"")</f>
      </c>
      <c r="K52" s="8"/>
      <c r="L52" s="11"/>
      <c r="M52" s="11"/>
      <c r="N52" s="12">
        <f>IF(AND(ISNUMBER(J52),K52="Jobb"),ROUND(J52*$P$2,2),"")</f>
      </c>
      <c r="O52" s="12">
        <f>IF(AND(ISNUMBER(J52),ISNUMBER(G52),K52="Jobb"),ROUND(J52*G52*$P$3,2),"")</f>
      </c>
      <c r="P52" s="12">
        <f>IF(AND(ISNUMBER(J52),K52="Jobb"),SUM(L52:O52),"")</f>
      </c>
    </row>
    <row r="53" spans="1:16" x14ac:dyDescent="0.25">
      <c r="A53" s="7"/>
      <c r="B53" s="8"/>
      <c r="C53" s="8"/>
      <c r="D53" s="8"/>
      <c r="E53" s="8"/>
      <c r="F53" s="8"/>
      <c r="G53" s="8"/>
      <c r="H53" s="9"/>
      <c r="I53" s="9"/>
      <c r="J53" s="10">
        <f>IF(AND(ISNUMBER(H53),ISNUMBER(I53)),I53-H53,"")</f>
      </c>
      <c r="K53" s="8"/>
      <c r="L53" s="11"/>
      <c r="M53" s="11"/>
      <c r="N53" s="12">
        <f>IF(AND(ISNUMBER(J53),K53="Jobb"),ROUND(J53*$P$2,2),"")</f>
      </c>
      <c r="O53" s="12">
        <f>IF(AND(ISNUMBER(J53),ISNUMBER(G53),K53="Jobb"),ROUND(J53*G53*$P$3,2),"")</f>
      </c>
      <c r="P53" s="12">
        <f>IF(AND(ISNUMBER(J53),K53="Jobb"),SUM(L53:O53),"")</f>
      </c>
    </row>
    <row r="54" spans="1:16" x14ac:dyDescent="0.25">
      <c r="A54" s="7"/>
      <c r="B54" s="8"/>
      <c r="C54" s="8"/>
      <c r="D54" s="8"/>
      <c r="E54" s="8"/>
      <c r="F54" s="8"/>
      <c r="G54" s="8"/>
      <c r="H54" s="9"/>
      <c r="I54" s="9"/>
      <c r="J54" s="10">
        <f>IF(AND(ISNUMBER(H54),ISNUMBER(I54)),I54-H54,"")</f>
      </c>
      <c r="K54" s="8"/>
      <c r="L54" s="11"/>
      <c r="M54" s="11"/>
      <c r="N54" s="12">
        <f>IF(AND(ISNUMBER(J54),K54="Jobb"),ROUND(J54*$P$2,2),"")</f>
      </c>
      <c r="O54" s="12">
        <f>IF(AND(ISNUMBER(J54),ISNUMBER(G54),K54="Jobb"),ROUND(J54*G54*$P$3,2),"")</f>
      </c>
      <c r="P54" s="12">
        <f>IF(AND(ISNUMBER(J54),K54="Jobb"),SUM(L54:O54),"")</f>
      </c>
    </row>
    <row r="55" spans="1:16" x14ac:dyDescent="0.25">
      <c r="A55" s="7"/>
      <c r="B55" s="8"/>
      <c r="C55" s="8"/>
      <c r="D55" s="8"/>
      <c r="E55" s="8"/>
      <c r="F55" s="8"/>
      <c r="G55" s="8"/>
      <c r="H55" s="9"/>
      <c r="I55" s="9"/>
      <c r="J55" s="10">
        <f>IF(AND(ISNUMBER(H55),ISNUMBER(I55)),I55-H55,"")</f>
      </c>
      <c r="K55" s="8"/>
      <c r="L55" s="11"/>
      <c r="M55" s="11"/>
      <c r="N55" s="12">
        <f>IF(AND(ISNUMBER(J55),K55="Jobb"),ROUND(J55*$P$2,2),"")</f>
      </c>
      <c r="O55" s="12">
        <f>IF(AND(ISNUMBER(J55),ISNUMBER(G55),K55="Jobb"),ROUND(J55*G55*$P$3,2),"")</f>
      </c>
      <c r="P55" s="12">
        <f>IF(AND(ISNUMBER(J55),K55="Jobb"),SUM(L55:O55),"")</f>
      </c>
    </row>
    <row r="56" spans="1:16" x14ac:dyDescent="0.25">
      <c r="A56" s="7"/>
      <c r="B56" s="8"/>
      <c r="C56" s="8"/>
      <c r="D56" s="8"/>
      <c r="E56" s="8"/>
      <c r="F56" s="8"/>
      <c r="G56" s="8"/>
      <c r="H56" s="9"/>
      <c r="I56" s="9"/>
      <c r="J56" s="10">
        <f>IF(AND(ISNUMBER(H56),ISNUMBER(I56)),I56-H56,"")</f>
      </c>
      <c r="K56" s="8"/>
      <c r="L56" s="11"/>
      <c r="M56" s="11"/>
      <c r="N56" s="12">
        <f>IF(AND(ISNUMBER(J56),K56="Jobb"),ROUND(J56*$P$2,2),"")</f>
      </c>
      <c r="O56" s="12">
        <f>IF(AND(ISNUMBER(J56),ISNUMBER(G56),K56="Jobb"),ROUND(J56*G56*$P$3,2),"")</f>
      </c>
      <c r="P56" s="12">
        <f>IF(AND(ISNUMBER(J56),K56="Jobb"),SUM(L56:O56),"")</f>
      </c>
    </row>
    <row r="57" spans="1:16" x14ac:dyDescent="0.25">
      <c r="A57" s="2" t="s">
        <v>25</v>
      </c>
      <c r="J57" s="13">
        <f>SUM(J7:J56)</f>
      </c>
      <c r="L57" s="14">
        <f>SUM(L7:L56)</f>
      </c>
      <c r="M57" s="14">
        <f>SUM(M7:M56)</f>
      </c>
      <c r="N57" s="14">
        <f>SUM(N7:N56)</f>
      </c>
      <c r="O57" s="14">
        <f>SUM(O7:O56)</f>
      </c>
      <c r="P57" s="14">
        <f>SUM(P7:P56)</f>
      </c>
    </row>
  </sheetData>
  <mergeCells count="7">
    <mergeCell ref="A1:F1"/>
    <mergeCell ref="B2:D2"/>
    <mergeCell ref="F2:G2"/>
    <mergeCell ref="B3:D3"/>
    <mergeCell ref="F3:G3"/>
    <mergeCell ref="B4:D4"/>
    <mergeCell ref="F4:I4"/>
  </mergeCells>
  <dataValidations count="2">
    <dataValidation type="list" allowBlank="1" showErrorMessage="1" errorTitle="Jobb eller privat" error="Velg Jobb eller Privat." sqref="K10:K56">
      <formula1>"Jobb,Privat"</formula1>
    </dataValidation>
    <dataValidation type="list" allowBlank="1" showErrorMessage="1" errorTitle="Jobb eller privat" error="Velg Jobb eller Privat." sqref="K7:K56">
      <formula1>"Jobb,Privat"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&amp;LKjørebok-mal fra kjoreboka.no&amp;RSide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14" customWidth="1"/>
    <col min="2" max="2" width="14" style="15" customWidth="1"/>
    <col min="3" max="3" width="14" style="16" customWidth="1"/>
    <col min="4" max="4" width="40" customWidth="1"/>
  </cols>
  <sheetData>
    <row r="1" spans="1:4" s="17" customFormat="1" x14ac:dyDescent="0.25">
      <c r="A1" s="17" t="s">
        <v>26</v>
      </c>
      <c r="B1" s="18" t="s">
        <v>27</v>
      </c>
      <c r="C1" s="19" t="s">
        <v>28</v>
      </c>
      <c r="D1" s="17" t="s">
        <v>29</v>
      </c>
    </row>
    <row r="2" spans="1:3" x14ac:dyDescent="0.25">
      <c r="A2" t="s">
        <v>30</v>
      </c>
      <c r="B2" s="15"/>
      <c r="C2" s="16"/>
    </row>
    <row r="3" spans="1:3" x14ac:dyDescent="0.25">
      <c r="A3" t="s">
        <v>31</v>
      </c>
      <c r="B3" s="15"/>
      <c r="C3" s="16"/>
    </row>
    <row r="4" spans="1:3" x14ac:dyDescent="0.25">
      <c r="A4" t="s">
        <v>32</v>
      </c>
      <c r="B4" s="15"/>
      <c r="C4" s="16"/>
    </row>
    <row r="5" spans="1:3" x14ac:dyDescent="0.25">
      <c r="A5" t="s">
        <v>33</v>
      </c>
      <c r="B5" s="15"/>
      <c r="C5" s="16"/>
    </row>
    <row r="6" spans="1:3" x14ac:dyDescent="0.25">
      <c r="A6" t="s">
        <v>34</v>
      </c>
      <c r="B6" s="15"/>
      <c r="C6" s="16"/>
    </row>
    <row r="7" spans="1:3" x14ac:dyDescent="0.25">
      <c r="A7" t="s">
        <v>35</v>
      </c>
      <c r="B7" s="15"/>
      <c r="C7" s="16"/>
    </row>
    <row r="8" spans="1:3" x14ac:dyDescent="0.25">
      <c r="A8" t="s">
        <v>36</v>
      </c>
      <c r="B8" s="15"/>
      <c r="C8" s="16"/>
    </row>
    <row r="9" spans="1:3" x14ac:dyDescent="0.25">
      <c r="A9" t="s">
        <v>37</v>
      </c>
      <c r="B9" s="15"/>
      <c r="C9" s="16"/>
    </row>
    <row r="10" spans="1:3" x14ac:dyDescent="0.25">
      <c r="A10" t="s">
        <v>38</v>
      </c>
      <c r="B10" s="15"/>
      <c r="C10" s="16"/>
    </row>
    <row r="11" spans="1:3" x14ac:dyDescent="0.25">
      <c r="A11" t="s">
        <v>39</v>
      </c>
      <c r="B11" s="15"/>
      <c r="C11" s="16"/>
    </row>
    <row r="12" spans="1:3" x14ac:dyDescent="0.25">
      <c r="A12" t="s">
        <v>40</v>
      </c>
      <c r="B12" s="15"/>
      <c r="C12" s="16"/>
    </row>
    <row r="13" spans="1:3" x14ac:dyDescent="0.25">
      <c r="A13" t="s">
        <v>41</v>
      </c>
      <c r="B13" s="15"/>
      <c r="C13" s="1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20" t="s">
        <v>42</v>
      </c>
    </row>
    <row r="2" spans="1:1" x14ac:dyDescent="0.25">
      <c r="A2" s="21" t="s">
        <v>43</v>
      </c>
    </row>
    <row r="3" spans="1:1" x14ac:dyDescent="0.25">
      <c r="A3" s="21" t="s">
        <v>44</v>
      </c>
    </row>
    <row r="4" spans="1:1" x14ac:dyDescent="0.25">
      <c r="A4" s="21" t="s">
        <v>45</v>
      </c>
    </row>
    <row r="5" spans="1:1" x14ac:dyDescent="0.25">
      <c r="A5" s="21" t="s">
        <v>46</v>
      </c>
    </row>
    <row r="6" spans="1:1" x14ac:dyDescent="0.25">
      <c r="A6" s="21" t="s">
        <v>47</v>
      </c>
    </row>
    <row r="7" spans="1:1" x14ac:dyDescent="0.25">
      <c r="A7" s="21" t="s">
        <v>48</v>
      </c>
    </row>
    <row r="8" spans="1:1" x14ac:dyDescent="0.25">
      <c r="A8" s="21" t="s">
        <v>49</v>
      </c>
    </row>
    <row r="9" spans="1:1" x14ac:dyDescent="0.25">
      <c r="A9" s="21" t="s">
        <v>50</v>
      </c>
    </row>
    <row r="10" spans="1:1" x14ac:dyDescent="0.25">
      <c r="A10" s="21" t="s">
        <v>51</v>
      </c>
    </row>
    <row r="11" spans="1:1" x14ac:dyDescent="0.25">
      <c r="A11" s="21" t="s">
        <v>52</v>
      </c>
    </row>
    <row r="12" spans="1:1" x14ac:dyDescent="0.25">
      <c r="A12" s="21" t="s">
        <v>53</v>
      </c>
    </row>
    <row r="13" spans="1:1" x14ac:dyDescent="0.25">
      <c r="A13" s="21" t="s">
        <v>50</v>
      </c>
    </row>
    <row r="14" spans="1:1" x14ac:dyDescent="0.25">
      <c r="A14" s="21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Kjørebok</vt:lpstr>
      <vt:lpstr>Km-stand</vt:lpstr>
      <vt:lpstr>Veiledning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Kjøreboka (kjoreboka.no)</dc:creator>
  <dc:title>Kjørebok</dc:title>
  <dc:subject/>
  <dc:description/>
  <cp:keywords/>
  <cp:category/>
  <cp:lastModifiedBy>Kjøreboka</cp:lastModifiedBy>
  <dcterms:created xsi:type="dcterms:W3CDTF">2026-09-25T00:00:00Z</dcterms:created>
  <dcterms:modified xsi:type="dcterms:W3CDTF">2026-09-25T00:00:00Z</dcterms:modified>
</cp:coreProperties>
</file>